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<sst xmlns="http://schemas.openxmlformats.org/spreadsheetml/2006/main" count="259" uniqueCount="130">
  <si>
    <t>工事費内訳書</t>
  </si>
  <si>
    <t>住　　　　所</t>
  </si>
  <si>
    <t>商号又は名称</t>
  </si>
  <si>
    <t>代 表 者 名</t>
  </si>
  <si>
    <t>工 事 名</t>
  </si>
  <si>
    <t xml:space="preserve">Ｒ８阿土　橘港（西浜地区）　阿南・橘　－３ｍ物揚場工事（企育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</si>
  <si>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</si>
  <si>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</si>
  <si>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</si>
  <si>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</si>
  <si>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</si>
  <si>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</si>
  <si>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</si>
  <si>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</si>
  <si>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構造物撤去工</t>
  </si>
  <si>
    <t>取壊し工</t>
  </si>
  <si>
    <t xml:space="preserve">ｺﾝｸﾘｰﾄ取壊し　</t>
  </si>
  <si>
    <t>m3</t>
  </si>
  <si>
    <t>ｺﾝｸﾘｰﾄ舗装版取壊し</t>
  </si>
  <si>
    <t>m2</t>
  </si>
  <si>
    <t>撤去工</t>
  </si>
  <si>
    <t>廃ｺﾞﾑ運搬処分</t>
  </si>
  <si>
    <t>t</t>
  </si>
  <si>
    <t>土工</t>
  </si>
  <si>
    <t>掘削</t>
  </si>
  <si>
    <t>土砂等運搬</t>
  </si>
  <si>
    <t xml:space="preserve">埋戻し　</t>
  </si>
  <si>
    <t>基礎工</t>
  </si>
  <si>
    <t>基礎捨石工</t>
  </si>
  <si>
    <t xml:space="preserve">基礎捨石　</t>
  </si>
  <si>
    <t>捨石本均し</t>
  </si>
  <si>
    <t>本体工[鋼矢板式]</t>
  </si>
  <si>
    <t>鋼矢板工</t>
  </si>
  <si>
    <t xml:space="preserve">鋼矢板　</t>
  </si>
  <si>
    <t>枚</t>
  </si>
  <si>
    <t>控工</t>
  </si>
  <si>
    <t>控鋼杭</t>
  </si>
  <si>
    <t>本</t>
  </si>
  <si>
    <t xml:space="preserve">腹起　</t>
  </si>
  <si>
    <t xml:space="preserve">ﾀｲ材　</t>
  </si>
  <si>
    <t>裏込･裏埋工</t>
  </si>
  <si>
    <t>裏埋工</t>
  </si>
  <si>
    <t>裏埋材</t>
  </si>
  <si>
    <t>上部工</t>
  </si>
  <si>
    <t>上部ｺﾝｸﾘｰﾄ工</t>
  </si>
  <si>
    <t>支保</t>
  </si>
  <si>
    <t>m</t>
  </si>
  <si>
    <t>足場</t>
  </si>
  <si>
    <t>鉄筋</t>
  </si>
  <si>
    <t>Kg</t>
  </si>
  <si>
    <t>型枠</t>
  </si>
  <si>
    <t xml:space="preserve">現場溶接　</t>
  </si>
  <si>
    <t>伸縮目地</t>
  </si>
  <si>
    <t>ｺﾝｸﾘｰﾄ</t>
  </si>
  <si>
    <t xml:space="preserve">基礎砕石　</t>
  </si>
  <si>
    <t>本体工[場所打式]</t>
  </si>
  <si>
    <t>場所打ｺﾝｸﾘｰﾄ工</t>
  </si>
  <si>
    <t xml:space="preserve">現場水中溶接　</t>
  </si>
  <si>
    <t xml:space="preserve">差筋　</t>
  </si>
  <si>
    <t>kg</t>
  </si>
  <si>
    <t xml:space="preserve">樹脂ｱﾝｶｰ　</t>
  </si>
  <si>
    <t xml:space="preserve">削孔　</t>
  </si>
  <si>
    <t>孔</t>
  </si>
  <si>
    <t xml:space="preserve">吸い出し防止ｼｰﾄ　</t>
  </si>
  <si>
    <t xml:space="preserve">水中ｺﾝｸﾘｰﾄ　</t>
  </si>
  <si>
    <t>付属工</t>
  </si>
  <si>
    <t>係船環工</t>
  </si>
  <si>
    <t xml:space="preserve">係船環　</t>
  </si>
  <si>
    <t>基</t>
  </si>
  <si>
    <t>防舷材工</t>
  </si>
  <si>
    <t>防舷材</t>
  </si>
  <si>
    <t>車止･縁金物工</t>
  </si>
  <si>
    <t>車止</t>
  </si>
  <si>
    <t>縁金物</t>
  </si>
  <si>
    <t>防食工</t>
  </si>
  <si>
    <t>電気防食</t>
  </si>
  <si>
    <t>個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</si>
  <si>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</si>
  <si>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</si>
  <si>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</si>
  <si>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</si>
  <si>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</si>
  <si>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</si>
  <si>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</si>
  <si>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</si>
  <si>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建設機械器具等運搬</t>
  </si>
  <si>
    <t>台</t>
  </si>
  <si>
    <t>事業損失防止施設費</t>
  </si>
  <si>
    <t>水質汚濁防止膜</t>
  </si>
  <si>
    <t>安全費</t>
  </si>
  <si>
    <t xml:space="preserve">安全対策　</t>
  </si>
  <si>
    <t>隻</t>
  </si>
  <si>
    <t xml:space="preserve">探査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</si>
  <si>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</si>
  <si>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</si>
  <si>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</si>
  <si>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</si>
  <si>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</si>
  <si>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</si>
  <si>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</si>
  <si>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</si>
  <si>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</si>
  <si>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</si>
  <si>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</si>
  <si>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</si>
  <si>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</si>
  <si>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応急処理工</t>
  </si>
  <si>
    <t>側溝補修工</t>
  </si>
  <si>
    <t xml:space="preserve">ｺﾝｸﾘｰﾄ　</t>
  </si>
  <si>
    <t xml:space="preserve">型枠　</t>
  </si>
  <si>
    <t>Ｕ型側溝</t>
  </si>
  <si>
    <t>側溝蓋</t>
  </si>
  <si>
    <t>床掘</t>
  </si>
  <si>
    <t>ｱｽﾌｧﾙﾄ舗装版取壊し</t>
  </si>
  <si>
    <t>ｱｽﾌｧﾙﾄ舗装版切断</t>
  </si>
  <si>
    <t>工事用ﾓｰﾀﾎﾟﾝﾌﾟ</t>
  </si>
  <si>
    <t>日</t>
  </si>
  <si>
    <t>表層工</t>
  </si>
  <si>
    <t>路盤工</t>
  </si>
  <si>
    <t>応急処理作業工</t>
  </si>
  <si>
    <t>応急作業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</si>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</sst>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G11+G17+G24+G28+G35+G38+G49+G61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272.0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0.34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156.0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156.0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240.0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17.0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42.0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19</v>
      </c>
      <c r="F27" s="13" t="n">
        <v>29.0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37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17</v>
      </c>
      <c r="F37" s="13" t="n">
        <v>29.0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G40+G41+G42+G43+G44+G45+G46+G47+G48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3" t="n">
        <v>11.0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19</v>
      </c>
      <c r="F41" s="13" t="n">
        <v>28.0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3" t="n">
        <v>550.0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19</v>
      </c>
      <c r="F43" s="13" t="n">
        <v>47.0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19</v>
      </c>
      <c r="F44" s="13" t="n">
        <v>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46</v>
      </c>
      <c r="F45" s="13" t="n">
        <v>18.0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19</v>
      </c>
      <c r="F46" s="13" t="n">
        <v>18.0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3" t="n">
        <v>22.0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19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G51+G52+G53+G54+G55+G56+G57+G58+G59+G60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48</v>
      </c>
      <c r="E51" s="12" t="s">
        <v>49</v>
      </c>
      <c r="F51" s="13" t="n">
        <v>213.0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46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59</v>
      </c>
      <c r="F53" s="13" t="n">
        <v>42.0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37</v>
      </c>
      <c r="F54" s="13" t="n">
        <v>27.0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62</v>
      </c>
      <c r="F55" s="13" t="n">
        <v>27.0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50</v>
      </c>
      <c r="E56" s="12" t="s">
        <v>19</v>
      </c>
      <c r="F56" s="13" t="n">
        <v>27.0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50</v>
      </c>
      <c r="E57" s="12" t="s">
        <v>19</v>
      </c>
      <c r="F57" s="13" t="n">
        <v>6.0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19</v>
      </c>
      <c r="F58" s="13" t="n">
        <v>21.0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53</v>
      </c>
      <c r="E59" s="12" t="s">
        <v>17</v>
      </c>
      <c r="F59" s="13" t="n">
        <v>29.0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64</v>
      </c>
      <c r="E60" s="12" t="s">
        <v>17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65</v>
      </c>
      <c r="C61" s="11"/>
      <c r="D61" s="11"/>
      <c r="E61" s="12" t="s">
        <v>13</v>
      </c>
      <c r="F61" s="13" t="n">
        <v>1.0</v>
      </c>
      <c r="G61" s="15">
        <f>G62+G64+G66+G69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66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67</v>
      </c>
      <c r="E63" s="12" t="s">
        <v>68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69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70</v>
      </c>
      <c r="E65" s="12" t="s">
        <v>68</v>
      </c>
      <c r="F65" s="13" t="n">
        <v>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71</v>
      </c>
      <c r="D66" s="11"/>
      <c r="E66" s="12" t="s">
        <v>13</v>
      </c>
      <c r="F66" s="13" t="n">
        <v>1.0</v>
      </c>
      <c r="G66" s="15">
        <f>G67+G68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72</v>
      </c>
      <c r="E67" s="12" t="s">
        <v>46</v>
      </c>
      <c r="F67" s="14" t="n">
        <v>16.1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73</v>
      </c>
      <c r="E68" s="12" t="s">
        <v>46</v>
      </c>
      <c r="F68" s="13" t="n">
        <v>20.0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74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75</v>
      </c>
      <c r="E70" s="12" t="s">
        <v>76</v>
      </c>
      <c r="F70" s="13" t="n">
        <v>14.0</v>
      </c>
      <c r="G70" s="16"/>
      <c r="I70" s="17" t="n">
        <v>61.0</v>
      </c>
      <c r="J70" s="18" t="n">
        <v>4.0</v>
      </c>
    </row>
    <row r="71" ht="42.0" customHeight="true">
      <c r="A71" s="10" t="s">
        <v>77</v>
      </c>
      <c r="B71" s="11"/>
      <c r="C71" s="11"/>
      <c r="D71" s="11"/>
      <c r="E71" s="12" t="s">
        <v>13</v>
      </c>
      <c r="F71" s="13" t="n">
        <v>1.0</v>
      </c>
      <c r="G71" s="15">
        <f>G11+G17+G24+G28+G35+G38+G49+G61</f>
      </c>
      <c r="I71" s="17" t="n">
        <v>62.0</v>
      </c>
      <c r="J71" s="18"/>
    </row>
    <row r="72" ht="42.0" customHeight="true">
      <c r="A72" s="10"/>
      <c r="B72" s="11" t="s">
        <v>78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79</v>
      </c>
    </row>
    <row r="73" ht="42.0" customHeight="true">
      <c r="A73" s="10"/>
      <c r="B73" s="11" t="s">
        <v>80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81</v>
      </c>
    </row>
    <row r="74" ht="42.0" customHeight="true">
      <c r="A74" s="10" t="s">
        <v>82</v>
      </c>
      <c r="B74" s="11"/>
      <c r="C74" s="11"/>
      <c r="D74" s="11"/>
      <c r="E74" s="12" t="s">
        <v>13</v>
      </c>
      <c r="F74" s="13" t="n">
        <v>1.0</v>
      </c>
      <c r="G74" s="15">
        <f>G75+G83</f>
      </c>
      <c r="I74" s="17" t="n">
        <v>65.0</v>
      </c>
      <c r="J74" s="18" t="n">
        <v>200.0</v>
      </c>
    </row>
    <row r="75" ht="42.0" customHeight="true">
      <c r="A75" s="10"/>
      <c r="B75" s="11" t="s">
        <v>83</v>
      </c>
      <c r="C75" s="11"/>
      <c r="D75" s="11"/>
      <c r="E75" s="12" t="s">
        <v>13</v>
      </c>
      <c r="F75" s="13" t="n">
        <v>1.0</v>
      </c>
      <c r="G75" s="15">
        <f>G76+G78+G80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84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85</v>
      </c>
      <c r="E77" s="12" t="s">
        <v>86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87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88</v>
      </c>
      <c r="E79" s="12" t="s">
        <v>13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89</v>
      </c>
      <c r="D80" s="11"/>
      <c r="E80" s="12" t="s">
        <v>13</v>
      </c>
      <c r="F80" s="13" t="n">
        <v>1.0</v>
      </c>
      <c r="G80" s="15">
        <f>G81+G82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90</v>
      </c>
      <c r="E81" s="12" t="s">
        <v>91</v>
      </c>
      <c r="F81" s="13" t="n">
        <v>20.0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92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93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/>
    </row>
    <row r="84" ht="42.0" customHeight="true">
      <c r="A84" s="10" t="s">
        <v>94</v>
      </c>
      <c r="B84" s="11"/>
      <c r="C84" s="11"/>
      <c r="D84" s="11"/>
      <c r="E84" s="12" t="s">
        <v>13</v>
      </c>
      <c r="F84" s="13" t="n">
        <v>1.0</v>
      </c>
      <c r="G84" s="15">
        <f>G71+G74</f>
      </c>
      <c r="I84" s="17" t="n">
        <v>75.0</v>
      </c>
      <c r="J84" s="18"/>
    </row>
    <row r="85" ht="42.0" customHeight="true">
      <c r="A85" s="10"/>
      <c r="B85" s="11" t="s">
        <v>95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210.0</v>
      </c>
    </row>
    <row r="86" ht="42.0" customHeight="true">
      <c r="A86" s="10"/>
      <c r="B86" s="11"/>
      <c r="C86" s="11" t="s">
        <v>96</v>
      </c>
      <c r="D86" s="11"/>
      <c r="E86" s="12" t="s">
        <v>13</v>
      </c>
      <c r="F86" s="13" t="n">
        <v>1.0</v>
      </c>
      <c r="G86" s="16"/>
      <c r="I86" s="17" t="n">
        <v>77.0</v>
      </c>
      <c r="J86" s="18" t="s">
        <v>97</v>
      </c>
    </row>
    <row r="87" ht="42.0" customHeight="true">
      <c r="A87" s="10"/>
      <c r="B87" s="11"/>
      <c r="C87" s="11" t="s">
        <v>98</v>
      </c>
      <c r="D87" s="11"/>
      <c r="E87" s="12" t="s">
        <v>13</v>
      </c>
      <c r="F87" s="13" t="n">
        <v>1.0</v>
      </c>
      <c r="G87" s="16"/>
      <c r="I87" s="17" t="n">
        <v>78.0</v>
      </c>
      <c r="J87" s="18" t="s">
        <v>99</v>
      </c>
    </row>
    <row r="88" ht="42.0" customHeight="true">
      <c r="A88" s="10" t="s">
        <v>100</v>
      </c>
      <c r="B88" s="11"/>
      <c r="C88" s="11"/>
      <c r="D88" s="11"/>
      <c r="E88" s="12" t="s">
        <v>13</v>
      </c>
      <c r="F88" s="13" t="n">
        <v>1.0</v>
      </c>
      <c r="G88" s="15">
        <f>G71+G74+G85</f>
      </c>
      <c r="I88" s="17" t="n">
        <v>79.0</v>
      </c>
      <c r="J88" s="18"/>
    </row>
    <row r="89" ht="42.0" customHeight="true">
      <c r="A89" s="10"/>
      <c r="B89" s="11" t="s">
        <v>101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102</v>
      </c>
    </row>
    <row r="90" ht="42.0" customHeight="true">
      <c r="A90" s="10"/>
      <c r="B90" s="11" t="s">
        <v>103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220.0</v>
      </c>
    </row>
    <row r="91" ht="42.0" customHeight="true">
      <c r="A91" s="10" t="s">
        <v>104</v>
      </c>
      <c r="B91" s="11"/>
      <c r="C91" s="11"/>
      <c r="D91" s="11"/>
      <c r="E91" s="12" t="s">
        <v>13</v>
      </c>
      <c r="F91" s="13" t="n">
        <v>1.0</v>
      </c>
      <c r="G91" s="15">
        <f>G88+G90</f>
      </c>
      <c r="I91" s="17" t="n">
        <v>82.0</v>
      </c>
      <c r="J91" s="18"/>
    </row>
    <row r="92" ht="42.0" customHeight="true">
      <c r="A92" s="10" t="s">
        <v>105</v>
      </c>
      <c r="B92" s="11"/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1.0</v>
      </c>
    </row>
    <row r="93" ht="42.0" customHeight="true">
      <c r="A93" s="10"/>
      <c r="B93" s="11" t="s">
        <v>106</v>
      </c>
      <c r="C93" s="11"/>
      <c r="D93" s="11"/>
      <c r="E93" s="12" t="s">
        <v>13</v>
      </c>
      <c r="F93" s="13" t="n">
        <v>1.0</v>
      </c>
      <c r="G93" s="15">
        <f>G94+G110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107</v>
      </c>
      <c r="D94" s="11"/>
      <c r="E94" s="12" t="s">
        <v>13</v>
      </c>
      <c r="F94" s="13" t="n">
        <v>1.0</v>
      </c>
      <c r="G94" s="15">
        <f>G95+G96+G97+G98+G99+G100+G101+G102+G103+G104+G105+G106+G107+G108+G109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108</v>
      </c>
      <c r="E95" s="12" t="s">
        <v>17</v>
      </c>
      <c r="F95" s="13" t="n">
        <v>3.0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109</v>
      </c>
      <c r="E96" s="12" t="s">
        <v>19</v>
      </c>
      <c r="F96" s="13" t="n">
        <v>26.0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54</v>
      </c>
      <c r="E97" s="12" t="s">
        <v>19</v>
      </c>
      <c r="F97" s="13" t="n">
        <v>2.0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54</v>
      </c>
      <c r="E98" s="12" t="s">
        <v>19</v>
      </c>
      <c r="F98" s="13" t="n">
        <v>7.0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110</v>
      </c>
      <c r="E99" s="12" t="s">
        <v>46</v>
      </c>
      <c r="F99" s="13" t="n">
        <v>3.0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111</v>
      </c>
      <c r="E100" s="12" t="s">
        <v>34</v>
      </c>
      <c r="F100" s="13" t="n">
        <v>6.0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111</v>
      </c>
      <c r="E101" s="12" t="s">
        <v>34</v>
      </c>
      <c r="F101" s="13" t="n">
        <v>13.0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111</v>
      </c>
      <c r="E102" s="12" t="s">
        <v>34</v>
      </c>
      <c r="F102" s="13" t="n">
        <v>4.0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112</v>
      </c>
      <c r="E103" s="12" t="s">
        <v>17</v>
      </c>
      <c r="F103" s="13" t="n">
        <v>15.0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26</v>
      </c>
      <c r="E104" s="12" t="s">
        <v>17</v>
      </c>
      <c r="F104" s="13" t="n">
        <v>12.0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113</v>
      </c>
      <c r="E105" s="12" t="s">
        <v>19</v>
      </c>
      <c r="F105" s="13" t="n">
        <v>4.0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114</v>
      </c>
      <c r="E106" s="12" t="s">
        <v>46</v>
      </c>
      <c r="F106" s="13" t="n">
        <v>10.0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115</v>
      </c>
      <c r="E107" s="12" t="s">
        <v>116</v>
      </c>
      <c r="F107" s="13" t="n">
        <v>7.0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117</v>
      </c>
      <c r="E108" s="12" t="s">
        <v>19</v>
      </c>
      <c r="F108" s="13" t="n">
        <v>4.0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118</v>
      </c>
      <c r="E109" s="12" t="s">
        <v>19</v>
      </c>
      <c r="F109" s="13" t="n">
        <v>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 t="s">
        <v>119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120</v>
      </c>
      <c r="E111" s="12" t="s">
        <v>13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 t="s">
        <v>77</v>
      </c>
      <c r="B112" s="11"/>
      <c r="C112" s="11"/>
      <c r="D112" s="11"/>
      <c r="E112" s="12" t="s">
        <v>13</v>
      </c>
      <c r="F112" s="13" t="n">
        <v>1.0</v>
      </c>
      <c r="G112" s="15">
        <f>G93</f>
      </c>
      <c r="I112" s="17" t="n">
        <v>103.0</v>
      </c>
      <c r="J112" s="18"/>
    </row>
    <row r="113" ht="42.0" customHeight="true">
      <c r="A113" s="10"/>
      <c r="B113" s="11" t="s">
        <v>78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s">
        <v>121</v>
      </c>
    </row>
    <row r="114" ht="42.0" customHeight="true">
      <c r="A114" s="10"/>
      <c r="B114" s="11" t="s">
        <v>80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s">
        <v>122</v>
      </c>
    </row>
    <row r="115" ht="42.0" customHeight="true">
      <c r="A115" s="10" t="s">
        <v>82</v>
      </c>
      <c r="B115" s="11"/>
      <c r="C115" s="11"/>
      <c r="D115" s="11"/>
      <c r="E115" s="12" t="s">
        <v>13</v>
      </c>
      <c r="F115" s="13" t="n">
        <v>1.0</v>
      </c>
      <c r="G115" s="15">
        <f>G116</f>
      </c>
      <c r="I115" s="17" t="n">
        <v>106.0</v>
      </c>
      <c r="J115" s="18" t="n">
        <v>200.0</v>
      </c>
    </row>
    <row r="116" ht="42.0" customHeight="true">
      <c r="A116" s="10"/>
      <c r="B116" s="11" t="s">
        <v>93</v>
      </c>
      <c r="C116" s="11"/>
      <c r="D116" s="11"/>
      <c r="E116" s="12" t="s">
        <v>13</v>
      </c>
      <c r="F116" s="13" t="n">
        <v>1.0</v>
      </c>
      <c r="G116" s="16"/>
      <c r="I116" s="17" t="n">
        <v>107.0</v>
      </c>
      <c r="J116" s="18"/>
    </row>
    <row r="117" ht="42.0" customHeight="true">
      <c r="A117" s="10" t="s">
        <v>94</v>
      </c>
      <c r="B117" s="11"/>
      <c r="C117" s="11"/>
      <c r="D117" s="11"/>
      <c r="E117" s="12" t="s">
        <v>13</v>
      </c>
      <c r="F117" s="13" t="n">
        <v>1.0</v>
      </c>
      <c r="G117" s="15">
        <f>G112+G115</f>
      </c>
      <c r="I117" s="17" t="n">
        <v>108.0</v>
      </c>
      <c r="J117" s="18"/>
    </row>
    <row r="118" ht="42.0" customHeight="true">
      <c r="A118" s="10"/>
      <c r="B118" s="11" t="s">
        <v>95</v>
      </c>
      <c r="C118" s="11"/>
      <c r="D118" s="11"/>
      <c r="E118" s="12" t="s">
        <v>13</v>
      </c>
      <c r="F118" s="13" t="n">
        <v>1.0</v>
      </c>
      <c r="G118" s="16"/>
      <c r="I118" s="17" t="n">
        <v>109.0</v>
      </c>
      <c r="J118" s="18" t="n">
        <v>210.0</v>
      </c>
    </row>
    <row r="119" ht="42.0" customHeight="true">
      <c r="A119" s="10"/>
      <c r="B119" s="11"/>
      <c r="C119" s="11" t="s">
        <v>96</v>
      </c>
      <c r="D119" s="11"/>
      <c r="E119" s="12" t="s">
        <v>13</v>
      </c>
      <c r="F119" s="13" t="n">
        <v>1.0</v>
      </c>
      <c r="G119" s="16"/>
      <c r="I119" s="17" t="n">
        <v>110.0</v>
      </c>
      <c r="J119" s="18" t="s">
        <v>123</v>
      </c>
    </row>
    <row r="120" ht="42.0" customHeight="true">
      <c r="A120" s="10"/>
      <c r="B120" s="11"/>
      <c r="C120" s="11" t="s">
        <v>98</v>
      </c>
      <c r="D120" s="11"/>
      <c r="E120" s="12" t="s">
        <v>13</v>
      </c>
      <c r="F120" s="13" t="n">
        <v>1.0</v>
      </c>
      <c r="G120" s="16"/>
      <c r="I120" s="17" t="n">
        <v>111.0</v>
      </c>
      <c r="J120" s="18" t="s">
        <v>124</v>
      </c>
    </row>
    <row r="121" ht="42.0" customHeight="true">
      <c r="A121" s="10" t="s">
        <v>100</v>
      </c>
      <c r="B121" s="11"/>
      <c r="C121" s="11"/>
      <c r="D121" s="11"/>
      <c r="E121" s="12" t="s">
        <v>13</v>
      </c>
      <c r="F121" s="13" t="n">
        <v>1.0</v>
      </c>
      <c r="G121" s="15">
        <f>G112+G115+G118</f>
      </c>
      <c r="I121" s="17" t="n">
        <v>112.0</v>
      </c>
      <c r="J121" s="18"/>
    </row>
    <row r="122" ht="42.0" customHeight="true">
      <c r="A122" s="10"/>
      <c r="B122" s="11" t="s">
        <v>101</v>
      </c>
      <c r="C122" s="11"/>
      <c r="D122" s="11"/>
      <c r="E122" s="12" t="s">
        <v>13</v>
      </c>
      <c r="F122" s="13" t="n">
        <v>1.0</v>
      </c>
      <c r="G122" s="16"/>
      <c r="I122" s="17" t="n">
        <v>113.0</v>
      </c>
      <c r="J122" s="18" t="s">
        <v>125</v>
      </c>
    </row>
    <row r="123" ht="42.0" customHeight="true">
      <c r="A123" s="10"/>
      <c r="B123" s="11" t="s">
        <v>103</v>
      </c>
      <c r="C123" s="11"/>
      <c r="D123" s="11"/>
      <c r="E123" s="12" t="s">
        <v>13</v>
      </c>
      <c r="F123" s="13" t="n">
        <v>1.0</v>
      </c>
      <c r="G123" s="16"/>
      <c r="I123" s="17" t="n">
        <v>114.0</v>
      </c>
      <c r="J123" s="18" t="n">
        <v>220.0</v>
      </c>
    </row>
    <row r="124" ht="42.0" customHeight="true">
      <c r="A124" s="10" t="s">
        <v>104</v>
      </c>
      <c r="B124" s="11"/>
      <c r="C124" s="11"/>
      <c r="D124" s="11"/>
      <c r="E124" s="12" t="s">
        <v>13</v>
      </c>
      <c r="F124" s="13" t="n">
        <v>1.0</v>
      </c>
      <c r="G124" s="15">
        <f>G121+G123</f>
      </c>
      <c r="I124" s="17" t="n">
        <v>115.0</v>
      </c>
      <c r="J124" s="18"/>
    </row>
    <row r="125" ht="42.0" customHeight="true">
      <c r="A125" s="10" t="s">
        <v>126</v>
      </c>
      <c r="B125" s="11"/>
      <c r="C125" s="11"/>
      <c r="D125" s="11"/>
      <c r="E125" s="12" t="s">
        <v>13</v>
      </c>
      <c r="F125" s="13" t="n">
        <v>1.0</v>
      </c>
      <c r="G125" s="15">
        <f>G71+G112</f>
      </c>
      <c r="I125" s="17" t="n">
        <v>116.0</v>
      </c>
      <c r="J125" s="18" t="n">
        <v>20.0</v>
      </c>
    </row>
    <row r="126" ht="42.0" customHeight="true">
      <c r="A126" s="10" t="s">
        <v>127</v>
      </c>
      <c r="B126" s="11"/>
      <c r="C126" s="11"/>
      <c r="D126" s="11"/>
      <c r="E126" s="12" t="s">
        <v>13</v>
      </c>
      <c r="F126" s="13" t="n">
        <v>1.0</v>
      </c>
      <c r="G126" s="15">
        <f>G91+G124</f>
      </c>
      <c r="I126" s="17" t="n">
        <v>117.0</v>
      </c>
      <c r="J126" s="18" t="n">
        <v>30.0</v>
      </c>
    </row>
    <row r="127" ht="42.0" customHeight="true">
      <c r="A127" s="19" t="s">
        <v>128</v>
      </c>
      <c r="B127" s="20"/>
      <c r="C127" s="20"/>
      <c r="D127" s="20"/>
      <c r="E127" s="21" t="s">
        <v>129</v>
      </c>
      <c r="F127" s="22" t="s">
        <v>129</v>
      </c>
      <c r="G127" s="24">
        <f>G126</f>
      </c>
      <c r="I127" s="26" t="n">
        <v>118.0</v>
      </c>
      <c r="J127" s="26" t="n">
        <v>90.0</v>
      </c>
    </row>
    <row r="128">
      <c r="I12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D21"/>
    <mergeCell ref="D22"/>
    <mergeCell ref="D23"/>
    <mergeCell ref="B24:D24"/>
    <mergeCell ref="C25:D25"/>
    <mergeCell ref="D26"/>
    <mergeCell ref="D27"/>
    <mergeCell ref="B28:D28"/>
    <mergeCell ref="C29:D29"/>
    <mergeCell ref="D30"/>
    <mergeCell ref="C31:D31"/>
    <mergeCell ref="D32"/>
    <mergeCell ref="D33"/>
    <mergeCell ref="D34"/>
    <mergeCell ref="B35:D35"/>
    <mergeCell ref="C36:D36"/>
    <mergeCell ref="D37"/>
    <mergeCell ref="B38:D38"/>
    <mergeCell ref="C39:D39"/>
    <mergeCell ref="D40"/>
    <mergeCell ref="D41"/>
    <mergeCell ref="D42"/>
    <mergeCell ref="D43"/>
    <mergeCell ref="D44"/>
    <mergeCell ref="D45"/>
    <mergeCell ref="D46"/>
    <mergeCell ref="D47"/>
    <mergeCell ref="D48"/>
    <mergeCell ref="B49:D49"/>
    <mergeCell ref="C50: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B61:D61"/>
    <mergeCell ref="C62:D62"/>
    <mergeCell ref="D63"/>
    <mergeCell ref="C64:D64"/>
    <mergeCell ref="D65"/>
    <mergeCell ref="C66:D66"/>
    <mergeCell ref="D67"/>
    <mergeCell ref="D68"/>
    <mergeCell ref="C69:D69"/>
    <mergeCell ref="D70"/>
    <mergeCell ref="A71:D71"/>
    <mergeCell ref="B72:D72"/>
    <mergeCell ref="B73:D73"/>
    <mergeCell ref="A74:D74"/>
    <mergeCell ref="B75:D75"/>
    <mergeCell ref="C76:D76"/>
    <mergeCell ref="D77"/>
    <mergeCell ref="C78:D78"/>
    <mergeCell ref="D79"/>
    <mergeCell ref="C80:D80"/>
    <mergeCell ref="D81"/>
    <mergeCell ref="D82"/>
    <mergeCell ref="B83:D83"/>
    <mergeCell ref="A84:D84"/>
    <mergeCell ref="B85:D85"/>
    <mergeCell ref="C86:D86"/>
    <mergeCell ref="C87:D87"/>
    <mergeCell ref="A88:D88"/>
    <mergeCell ref="B89:D89"/>
    <mergeCell ref="B90:D90"/>
    <mergeCell ref="A91:D91"/>
    <mergeCell ref="A92:D92"/>
    <mergeCell ref="B93:D93"/>
    <mergeCell ref="C94:D94"/>
    <mergeCell ref="D95"/>
    <mergeCell ref="D96"/>
    <mergeCell ref="D97"/>
    <mergeCell ref="D98"/>
    <mergeCell ref="D99"/>
    <mergeCell ref="D100"/>
    <mergeCell ref="D101"/>
    <mergeCell ref="D102"/>
    <mergeCell ref="D103"/>
    <mergeCell ref="D104"/>
    <mergeCell ref="D105"/>
    <mergeCell ref="D106"/>
    <mergeCell ref="D107"/>
    <mergeCell ref="D108"/>
    <mergeCell ref="D109"/>
    <mergeCell ref="C110:D110"/>
    <mergeCell ref="D111"/>
    <mergeCell ref="A112:D112"/>
    <mergeCell ref="B113:D113"/>
    <mergeCell ref="B114:D114"/>
    <mergeCell ref="A115:D115"/>
    <mergeCell ref="B116:D116"/>
    <mergeCell ref="A117:D117"/>
    <mergeCell ref="B118:D118"/>
    <mergeCell ref="C119:D119"/>
    <mergeCell ref="C120:D120"/>
    <mergeCell ref="A121:D121"/>
    <mergeCell ref="B122:D122"/>
    <mergeCell ref="B123:D123"/>
    <mergeCell ref="A124:D124"/>
    <mergeCell ref="A125:D125"/>
    <mergeCell ref="A126:D126"/>
    <mergeCell ref="A127:D1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2026-06-22T07:40:56Z</dcterms:created>
  <dc:creator>Apache POI</dc:creator>
</cp:coreProperties>
</file>